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32" i="1"/>
  <c r="C11"/>
  <c r="B9"/>
  <c r="C7"/>
  <c r="C12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<sst xmlns="http://schemas.openxmlformats.org/spreadsheetml/2006/main" count="33" uniqueCount="33">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</sst>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#,##0.00\ [$Дин.-281A]"/>
    <numFmt numFmtId="165" formatCode="#,##0.00\ [$Дин.-C1A]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14" fontId="4" fillId="0" borderId="0" xfId="0" applyNumberFormat="1" applyFont="1" applyProtection="1">
      <protection locked="0"/>
    </xf>
    <xf numFmtId="0" fontId="0" fillId="0" borderId="1" xfId="0" applyBorder="1" applyProtection="1"/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</xf>
    <xf numFmtId="165" fontId="0" fillId="0" borderId="1" xfId="0" applyNumberFormat="1" applyBorder="1" applyProtection="1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/>
    </xf>
    <xf numFmtId="0" fontId="2" fillId="0" borderId="0" xfId="0" applyFont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right" vertical="top" wrapText="1"/>
    </xf>
    <xf numFmtId="0" fontId="5" fillId="0" borderId="3" xfId="0" applyFont="1" applyBorder="1" applyAlignment="1" applyProtection="1">
      <alignment horizontal="right" vertical="top" wrapText="1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4" workbookViewId="0">
      <selection activeCell="G16" sqref="G16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6" max="6" width="17.5703125" customWidth="1"/>
  </cols>
  <sheetData>
    <row r="1" spans="1:6" ht="18.75">
      <c r="A1" s="1" t="s">
        <v>0</v>
      </c>
      <c r="B1" s="2"/>
      <c r="E1" s="3" t="s">
        <v>1</v>
      </c>
      <c r="F1" s="4">
        <v>43822</v>
      </c>
    </row>
    <row r="2" spans="1:6" ht="18.75">
      <c r="A2" s="15" t="s">
        <v>2</v>
      </c>
      <c r="B2" s="15"/>
    </row>
    <row r="3" spans="1:6">
      <c r="A3" s="5">
        <v>1</v>
      </c>
      <c r="B3" s="5" t="s">
        <v>3</v>
      </c>
      <c r="C3" s="6">
        <v>20566254.260000002</v>
      </c>
    </row>
    <row r="4" spans="1:6">
      <c r="A4" s="5">
        <v>2</v>
      </c>
      <c r="B4" s="5" t="s">
        <v>4</v>
      </c>
      <c r="C4" s="6">
        <v>145835.54</v>
      </c>
    </row>
    <row r="5" spans="1:6">
      <c r="A5" s="5">
        <v>3</v>
      </c>
      <c r="B5" s="5" t="s">
        <v>6</v>
      </c>
      <c r="C5" s="6">
        <v>0</v>
      </c>
    </row>
    <row r="6" spans="1:6">
      <c r="A6" s="5">
        <v>4</v>
      </c>
      <c r="B6" s="5" t="s">
        <v>5</v>
      </c>
      <c r="C6" s="6">
        <v>0</v>
      </c>
    </row>
    <row r="7" spans="1:6">
      <c r="A7" s="16" t="s">
        <v>7</v>
      </c>
      <c r="B7" s="17"/>
      <c r="C7" s="7">
        <f>C3+C4+C5+C6</f>
        <v>20712089.800000001</v>
      </c>
    </row>
    <row r="8" spans="1:6" ht="18.75">
      <c r="A8" s="18" t="s">
        <v>8</v>
      </c>
      <c r="B8" s="19"/>
      <c r="C8" s="8" t="s">
        <v>32</v>
      </c>
    </row>
    <row r="9" spans="1:6" ht="30">
      <c r="A9" s="5">
        <v>1</v>
      </c>
      <c r="B9" s="9" t="str">
        <f>"ПЛАЋЕНИ ТРОШКОВИ ПО УГОВОРУ ЗА " &amp; YEAR(F1)&amp;".годину"</f>
        <v>ПЛАЋЕНИ ТРОШКОВИ ПО УГОВОРУ ЗА 2019.годину</v>
      </c>
      <c r="C9" s="6">
        <v>3886030.11</v>
      </c>
    </row>
    <row r="10" spans="1:6">
      <c r="A10" s="5">
        <v>2</v>
      </c>
      <c r="B10" s="5" t="s">
        <v>9</v>
      </c>
      <c r="C10" s="6">
        <v>75837.34</v>
      </c>
    </row>
    <row r="11" spans="1:6">
      <c r="A11" s="20" t="s">
        <v>10</v>
      </c>
      <c r="B11" s="20"/>
      <c r="C11" s="10">
        <f>C9+C10</f>
        <v>3961867.4499999997</v>
      </c>
    </row>
    <row r="12" spans="1:6">
      <c r="A12" s="21" t="s">
        <v>11</v>
      </c>
      <c r="B12" s="22"/>
      <c r="C12" s="10">
        <f>C7-C11</f>
        <v>16750222.350000001</v>
      </c>
    </row>
    <row r="13" spans="1:6" ht="18.75">
      <c r="A13" s="23" t="s">
        <v>12</v>
      </c>
      <c r="B13" s="23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3740194.57</v>
      </c>
    </row>
    <row r="20" spans="1:3" ht="18.75">
      <c r="A20" s="13" t="s">
        <v>19</v>
      </c>
      <c r="B20" s="13"/>
      <c r="C20" s="13"/>
    </row>
    <row r="21" spans="1:3">
      <c r="A21" s="11">
        <v>7</v>
      </c>
      <c r="B21" s="11" t="s">
        <v>20</v>
      </c>
      <c r="C21" s="6">
        <v>145835.54</v>
      </c>
    </row>
    <row r="22" spans="1:3">
      <c r="A22" s="11">
        <v>8</v>
      </c>
      <c r="B22" s="11" t="s">
        <v>21</v>
      </c>
      <c r="C22" s="6">
        <v>0</v>
      </c>
    </row>
    <row r="23" spans="1:3">
      <c r="A23" s="11">
        <v>9</v>
      </c>
      <c r="B23" s="11" t="s">
        <v>22</v>
      </c>
      <c r="C23" s="6">
        <v>0</v>
      </c>
    </row>
    <row r="24" spans="1:3">
      <c r="A24" s="11">
        <v>10</v>
      </c>
      <c r="B24" s="11" t="s">
        <v>23</v>
      </c>
      <c r="C24" s="6">
        <v>0</v>
      </c>
    </row>
    <row r="25" spans="1:3" ht="30">
      <c r="A25" s="11">
        <v>11</v>
      </c>
      <c r="B25" s="12" t="s">
        <v>24</v>
      </c>
      <c r="C25" s="6">
        <v>0</v>
      </c>
    </row>
    <row r="26" spans="1:3">
      <c r="A26" s="11">
        <v>12</v>
      </c>
      <c r="B26" s="12" t="s">
        <v>25</v>
      </c>
      <c r="C26" s="6">
        <v>0</v>
      </c>
    </row>
    <row r="27" spans="1:3" ht="30">
      <c r="A27" s="11">
        <v>13</v>
      </c>
      <c r="B27" s="12" t="s">
        <v>26</v>
      </c>
      <c r="C27" s="6">
        <v>0</v>
      </c>
    </row>
    <row r="28" spans="1:3">
      <c r="A28" s="11">
        <v>14</v>
      </c>
      <c r="B28" s="11" t="s">
        <v>27</v>
      </c>
      <c r="C28" s="6">
        <v>0</v>
      </c>
    </row>
    <row r="29" spans="1:3">
      <c r="A29" s="11">
        <v>15</v>
      </c>
      <c r="B29" s="11" t="s">
        <v>28</v>
      </c>
      <c r="C29" s="6">
        <v>0</v>
      </c>
    </row>
    <row r="30" spans="1:3">
      <c r="A30" s="11">
        <v>16</v>
      </c>
      <c r="B30" s="11" t="s">
        <v>29</v>
      </c>
      <c r="C30" s="6">
        <v>0</v>
      </c>
    </row>
    <row r="31" spans="1:3">
      <c r="A31" s="11">
        <v>17</v>
      </c>
      <c r="B31" s="11" t="s">
        <v>30</v>
      </c>
      <c r="C31" s="6"/>
    </row>
    <row r="32" spans="1:3">
      <c r="A32" s="14" t="s">
        <v>31</v>
      </c>
      <c r="B32" s="14"/>
      <c r="C32" s="7">
        <f>SUM(C14:C19,C21:C31)</f>
        <v>3886030.11</v>
      </c>
    </row>
  </sheetData>
  <sheetProtection password="C6CE" sheet="1" objects="1" scenarios="1"/>
  <mergeCells count="8">
    <mergeCell ref="A20:C20"/>
    <mergeCell ref="A32:B32"/>
    <mergeCell ref="A2:B2"/>
    <mergeCell ref="A7:B7"/>
    <mergeCell ref="A8:B8"/>
    <mergeCell ref="A11:B11"/>
    <mergeCell ref="A12:B12"/>
    <mergeCell ref="A13:B13"/>
  </mergeCells>
  <phoneticPr fontId="0" type="noConversion"/>
  <dataValidations xWindow="602" yWindow="329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25" right="0.2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bitimpex</cp:lastModifiedBy>
  <cp:lastPrinted>2019-09-03T10:03:13Z</cp:lastPrinted>
  <dcterms:created xsi:type="dcterms:W3CDTF">2014-06-04T14:01:29Z</dcterms:created>
  <dcterms:modified xsi:type="dcterms:W3CDTF">2019-12-24T12:29:54Z</dcterms:modified>
</cp:coreProperties>
</file>