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<sst xmlns="http://schemas.openxmlformats.org/spreadsheetml/2006/main" count="58" uniqueCount="37">
  <si>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Energenti</t>
  </si>
  <si>
    <t>Sanitet</t>
  </si>
  <si>
    <t>Lek</t>
  </si>
  <si>
    <t>Ostali</t>
  </si>
  <si>
    <t>Ugradni</t>
  </si>
  <si>
    <t>Tromboliza</t>
  </si>
  <si>
    <t>Ukupno:</t>
  </si>
  <si>
    <t>Krv</t>
  </si>
  <si>
    <t>Namenska sredstva</t>
  </si>
  <si>
    <t>Plata</t>
  </si>
  <si>
    <t>Prevoz</t>
  </si>
  <si>
    <t>Stent</t>
  </si>
  <si>
    <t>Participacija</t>
  </si>
  <si>
    <t>Sopstveni</t>
  </si>
  <si>
    <t>Ministarstvo Zdravlja</t>
  </si>
  <si>
    <t>Grad</t>
  </si>
  <si>
    <t>Ishrana</t>
  </si>
  <si>
    <t>Stanje od predhodnog dana</t>
  </si>
  <si>
    <t>Uplate na račun</t>
  </si>
  <si>
    <t>Ispalate sa računa</t>
  </si>
  <si>
    <t>Novo stanje</t>
  </si>
  <si>
    <t>Datum:</t>
  </si>
  <si>
    <t>Porodilje</t>
  </si>
  <si>
    <t xml:space="preserve"> </t>
  </si>
  <si>
    <t>Jubilarna nagrada</t>
  </si>
  <si>
    <t>Otpremnina</t>
  </si>
  <si>
    <t>Invalidi-RFZO</t>
  </si>
  <si>
    <t>Mehanička ekstrakcija tromba</t>
  </si>
  <si>
    <t>Lekovi van liste</t>
  </si>
  <si>
    <t xml:space="preserve">  </t>
  </si>
  <si>
    <t>Pogrebne usluge</t>
  </si>
  <si>
    <t>Endovaskul.lečenje</t>
  </si>
  <si>
    <t>.</t>
  </si>
  <si>
    <t>Mobilni tel.na teret radnika 3115191</t>
  </si>
  <si>
    <t>REFKACIJA 2019 / 42</t>
  </si>
  <si>
    <t>LEK RFZO osig.lica</t>
  </si>
  <si>
    <t>07C RFZO  - EPS</t>
  </si>
</sst>
</file>

<file path=xl/styles.xml><?xml version="1.0" encoding="utf-8"?>
<styleSheet xmlns="http://schemas.openxmlformats.org/spreadsheetml/2006/main">
  <numFmts count="26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&quot;Din&quot;;\-#,##0&quot;Din&quot;"/>
    <numFmt numFmtId="173" formatCode="#,##0&quot;Din&quot;;[Red]\-#,##0&quot;Din&quot;"/>
    <numFmt numFmtId="174" formatCode="#,##0.00&quot;Din&quot;;\-#,##0.00&quot;Din&quot;"/>
    <numFmt numFmtId="175" formatCode="#,##0.00&quot;Din&quot;;[Red]\-#,##0.00&quot;Din&quot;"/>
    <numFmt numFmtId="176" formatCode="_-* #,##0&quot;Din&quot;_-;\-* #,##0&quot;Din&quot;_-;_-* &quot;-&quot;&quot;Din&quot;_-;_-@_-"/>
    <numFmt numFmtId="177" formatCode="_-* #,##0_D_i_n_-;\-* #,##0_D_i_n_-;_-* &quot;-&quot;_D_i_n_-;_-@_-"/>
    <numFmt numFmtId="178" formatCode="_-* #,##0.00&quot;Din&quot;_-;\-* #,##0.00&quot;Din&quot;_-;_-* &quot;-&quot;??&quot;Din&quot;_-;_-@_-"/>
    <numFmt numFmtId="179" formatCode="_-* #,##0.00_D_i_n_-;\-* #,##0.00_D_i_n_-;_-* &quot;-&quot;??_D_i_n_-;_-@_-"/>
    <numFmt numFmtId="180" formatCode="0.00;[Red]0.00"/>
    <numFmt numFmtId="181" formatCode="#,##0.00;[Red]#,##0.00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distributed"/>
    </xf>
    <xf numFmtId="0" fontId="1" fillId="0" borderId="11" xfId="0" applyFont="1" applyBorder="1" applyAlignment="1">
      <alignment horizontal="right"/>
    </xf>
    <xf numFmtId="14" fontId="1" fillId="0" borderId="1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81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Fill="1" applyBorder="1" applyAlignment="1">
      <alignment vertical="distributed"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" fillId="4" borderId="10" xfId="0" applyNumberFormat="1" applyFont="1" applyFill="1" applyBorder="1" applyAlignment="1">
      <alignment/>
    </xf>
    <xf numFmtId="4" fontId="1" fillId="22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19.8515625" style="0" customWidth="1"/>
    <col min="2" max="2" width="17.140625" style="0" customWidth="1"/>
    <col min="3" max="3" width="16.57421875" style="0" customWidth="1"/>
    <col min="4" max="4" width="15.00390625" style="0" customWidth="1"/>
    <col min="5" max="5" width="15.8515625" style="0" customWidth="1"/>
    <col min="6" max="6" width="13.421875" style="0" customWidth="1"/>
    <col min="8" max="8" width="10.8515625" style="0" customWidth="1"/>
    <col min="9" max="9" width="12.28125" style="0" customWidth="1"/>
  </cols>
  <sheetData>
    <row r="1" spans="1:5" ht="13.5" thickBot="1">
      <c r="A1" s="19" t="s">
        <v>23</v>
      </c>
      <c r="B1" s="19"/>
      <c r="D1" s="14" t="s">
        <v>21</v>
      </c>
      <c r="E1" s="15">
        <v>43816</v>
      </c>
    </row>
    <row r="2" spans="1:5" ht="15.75">
      <c r="A2" s="28" t="s">
        <v>32</v>
      </c>
      <c r="B2" s="28"/>
      <c r="C2" s="28"/>
      <c r="D2" s="28"/>
      <c r="E2" s="28"/>
    </row>
    <row r="3" ht="12.75">
      <c r="A3" s="1"/>
    </row>
    <row r="4" spans="1:5" ht="24.75" customHeight="1">
      <c r="A4" s="13" t="s">
        <v>8</v>
      </c>
      <c r="B4" s="13" t="s">
        <v>17</v>
      </c>
      <c r="C4" s="13" t="s">
        <v>18</v>
      </c>
      <c r="D4" s="13" t="s">
        <v>19</v>
      </c>
      <c r="E4" s="13" t="s">
        <v>20</v>
      </c>
    </row>
    <row r="5" spans="1:6" ht="12.75">
      <c r="A5" s="2" t="s">
        <v>9</v>
      </c>
      <c r="B5" s="12">
        <v>1.1</v>
      </c>
      <c r="C5" s="12">
        <v>0</v>
      </c>
      <c r="D5" s="12">
        <v>0</v>
      </c>
      <c r="E5" s="12">
        <f aca="true" t="shared" si="0" ref="E5:E30">B5+C5-D5</f>
        <v>1.1</v>
      </c>
      <c r="F5" s="4"/>
    </row>
    <row r="6" spans="1:6" ht="12.75">
      <c r="A6" s="2" t="s">
        <v>10</v>
      </c>
      <c r="B6" s="12">
        <v>6.45</v>
      </c>
      <c r="C6" s="12">
        <v>0</v>
      </c>
      <c r="D6" s="12">
        <v>0</v>
      </c>
      <c r="E6" s="12">
        <f t="shared" si="0"/>
        <v>6.45</v>
      </c>
      <c r="F6" s="4"/>
    </row>
    <row r="7" spans="1:10" ht="12.75">
      <c r="A7" s="2" t="s">
        <v>3</v>
      </c>
      <c r="B7" s="12">
        <v>111167.25</v>
      </c>
      <c r="C7" s="16">
        <v>0</v>
      </c>
      <c r="D7" s="16">
        <v>0</v>
      </c>
      <c r="E7" s="16">
        <f t="shared" si="0"/>
        <v>111167.25</v>
      </c>
      <c r="F7" s="23" t="s">
        <v>23</v>
      </c>
      <c r="G7" s="24" t="s">
        <v>23</v>
      </c>
      <c r="H7" s="7" t="s">
        <v>23</v>
      </c>
      <c r="I7" s="4"/>
      <c r="J7" s="4"/>
    </row>
    <row r="8" spans="1:10" ht="12.75">
      <c r="A8" s="2" t="s">
        <v>24</v>
      </c>
      <c r="B8" s="12">
        <v>1.5</v>
      </c>
      <c r="C8" s="16">
        <v>0</v>
      </c>
      <c r="D8" s="16">
        <v>0</v>
      </c>
      <c r="E8" s="12">
        <f t="shared" si="0"/>
        <v>1.5</v>
      </c>
      <c r="F8" s="4"/>
      <c r="G8" s="4"/>
      <c r="H8" s="4"/>
      <c r="I8" s="4"/>
      <c r="J8" s="4"/>
    </row>
    <row r="9" spans="1:10" ht="12.75">
      <c r="A9" s="2" t="s">
        <v>25</v>
      </c>
      <c r="B9" s="12">
        <v>0.18</v>
      </c>
      <c r="C9" s="16">
        <v>0</v>
      </c>
      <c r="D9" s="16">
        <v>0</v>
      </c>
      <c r="E9" s="12">
        <f t="shared" si="0"/>
        <v>0.18</v>
      </c>
      <c r="F9" s="4"/>
      <c r="G9" s="4"/>
      <c r="H9" s="4"/>
      <c r="I9" s="4"/>
      <c r="J9" s="4"/>
    </row>
    <row r="10" spans="1:10" s="17" customFormat="1" ht="12.75">
      <c r="A10" s="9" t="s">
        <v>16</v>
      </c>
      <c r="B10" s="16">
        <v>0</v>
      </c>
      <c r="C10" s="16">
        <v>925000</v>
      </c>
      <c r="D10" s="16">
        <v>0</v>
      </c>
      <c r="E10" s="16">
        <f t="shared" si="0"/>
        <v>925000</v>
      </c>
      <c r="F10" s="23" t="s">
        <v>23</v>
      </c>
      <c r="G10" s="24" t="s">
        <v>23</v>
      </c>
      <c r="H10" s="6"/>
      <c r="I10" s="6"/>
      <c r="J10" s="6"/>
    </row>
    <row r="11" spans="1:10" s="17" customFormat="1" ht="12.75">
      <c r="A11" s="25" t="s">
        <v>35</v>
      </c>
      <c r="B11" s="16">
        <v>0</v>
      </c>
      <c r="C11" s="16">
        <v>0</v>
      </c>
      <c r="D11" s="16">
        <v>0</v>
      </c>
      <c r="E11" s="16">
        <f>(B11+C11-D11)</f>
        <v>0</v>
      </c>
      <c r="F11" s="6"/>
      <c r="G11" s="6"/>
      <c r="H11" s="6"/>
      <c r="I11" s="6"/>
      <c r="J11" s="6"/>
    </row>
    <row r="12" spans="1:10" s="17" customFormat="1" ht="12.75">
      <c r="A12" s="26" t="s">
        <v>36</v>
      </c>
      <c r="B12" s="16">
        <v>0</v>
      </c>
      <c r="C12" s="16">
        <v>0</v>
      </c>
      <c r="D12" s="16">
        <v>0</v>
      </c>
      <c r="E12" s="16">
        <f t="shared" si="0"/>
        <v>0</v>
      </c>
      <c r="F12" s="6"/>
      <c r="G12" s="6"/>
      <c r="H12" s="6"/>
      <c r="I12" s="6"/>
      <c r="J12" s="6"/>
    </row>
    <row r="13" spans="1:10" s="17" customFormat="1" ht="12.75">
      <c r="A13" s="9" t="s">
        <v>34</v>
      </c>
      <c r="B13" s="16">
        <v>1264216.18</v>
      </c>
      <c r="C13" s="16">
        <v>1920116.36</v>
      </c>
      <c r="D13" s="16">
        <v>0</v>
      </c>
      <c r="E13" s="16">
        <f>SUM(B13+C13-D13)</f>
        <v>3184332.54</v>
      </c>
      <c r="F13" s="6"/>
      <c r="G13" s="6"/>
      <c r="H13" s="6"/>
      <c r="I13" s="6"/>
      <c r="J13" s="6"/>
    </row>
    <row r="14" spans="1:10" ht="12.75">
      <c r="A14" s="9" t="s">
        <v>0</v>
      </c>
      <c r="B14" s="12">
        <v>8063532.33</v>
      </c>
      <c r="C14" s="16">
        <v>0</v>
      </c>
      <c r="D14" s="16">
        <v>0</v>
      </c>
      <c r="E14" s="16">
        <f t="shared" si="0"/>
        <v>8063532.33</v>
      </c>
      <c r="F14" s="7"/>
      <c r="G14" s="27"/>
      <c r="H14" s="27"/>
      <c r="I14" s="4"/>
      <c r="J14" s="4"/>
    </row>
    <row r="15" spans="1:10" ht="12.75">
      <c r="A15" s="9" t="s">
        <v>2</v>
      </c>
      <c r="B15" s="12">
        <v>0</v>
      </c>
      <c r="C15" s="16">
        <v>0</v>
      </c>
      <c r="D15" s="16">
        <v>0</v>
      </c>
      <c r="E15" s="12">
        <f t="shared" si="0"/>
        <v>0</v>
      </c>
      <c r="F15" s="7"/>
      <c r="G15" s="4"/>
      <c r="H15" s="4"/>
      <c r="I15" s="4" t="s">
        <v>23</v>
      </c>
      <c r="J15" s="4"/>
    </row>
    <row r="16" spans="1:10" ht="12.75">
      <c r="A16" s="9" t="s">
        <v>28</v>
      </c>
      <c r="B16" s="18">
        <v>0</v>
      </c>
      <c r="C16" s="16">
        <v>0</v>
      </c>
      <c r="D16" s="16">
        <v>0</v>
      </c>
      <c r="E16" s="12">
        <f t="shared" si="0"/>
        <v>0</v>
      </c>
      <c r="F16" s="7" t="s">
        <v>29</v>
      </c>
      <c r="G16" s="4" t="s">
        <v>23</v>
      </c>
      <c r="H16" s="4"/>
      <c r="I16" s="4"/>
      <c r="J16" s="4"/>
    </row>
    <row r="17" spans="1:10" ht="12.75">
      <c r="A17" s="9" t="s">
        <v>1</v>
      </c>
      <c r="B17" s="12">
        <v>0</v>
      </c>
      <c r="C17" s="16">
        <v>10230416.67</v>
      </c>
      <c r="D17" s="16">
        <v>0</v>
      </c>
      <c r="E17" s="16">
        <f t="shared" si="0"/>
        <v>10230416.67</v>
      </c>
      <c r="F17" s="7" t="s">
        <v>23</v>
      </c>
      <c r="G17" s="4"/>
      <c r="H17" s="4" t="s">
        <v>23</v>
      </c>
      <c r="I17" s="4"/>
      <c r="J17" s="4"/>
    </row>
    <row r="18" spans="1:10" ht="12.75">
      <c r="A18" s="9" t="s">
        <v>4</v>
      </c>
      <c r="B18" s="12">
        <v>4766300</v>
      </c>
      <c r="C18" s="16">
        <v>0</v>
      </c>
      <c r="D18" s="16">
        <v>4766300</v>
      </c>
      <c r="E18" s="12">
        <f t="shared" si="0"/>
        <v>0</v>
      </c>
      <c r="F18" s="7" t="s">
        <v>23</v>
      </c>
      <c r="G18" s="4"/>
      <c r="H18" s="4"/>
      <c r="I18" s="4"/>
      <c r="J18" s="4"/>
    </row>
    <row r="19" spans="1:10" ht="12.75">
      <c r="A19" s="9" t="s">
        <v>11</v>
      </c>
      <c r="B19" s="12">
        <v>0</v>
      </c>
      <c r="C19" s="16">
        <v>0</v>
      </c>
      <c r="D19" s="16">
        <v>0</v>
      </c>
      <c r="E19" s="16">
        <f t="shared" si="0"/>
        <v>0</v>
      </c>
      <c r="F19" s="7"/>
      <c r="G19" s="4"/>
      <c r="H19" s="4"/>
      <c r="I19" s="4"/>
      <c r="J19" s="4"/>
    </row>
    <row r="20" spans="1:10" ht="12.75">
      <c r="A20" s="9" t="s">
        <v>12</v>
      </c>
      <c r="B20" s="12">
        <v>0</v>
      </c>
      <c r="C20" s="16">
        <v>0</v>
      </c>
      <c r="D20" s="16">
        <v>0</v>
      </c>
      <c r="E20" s="12">
        <f t="shared" si="0"/>
        <v>0</v>
      </c>
      <c r="F20" s="7"/>
      <c r="G20" s="4"/>
      <c r="H20" s="4"/>
      <c r="I20" s="4"/>
      <c r="J20" s="4"/>
    </row>
    <row r="21" spans="1:10" ht="12.75">
      <c r="A21" s="2" t="s">
        <v>7</v>
      </c>
      <c r="B21" s="12">
        <v>722097.45</v>
      </c>
      <c r="C21" s="16">
        <v>40750</v>
      </c>
      <c r="D21" s="16">
        <v>0</v>
      </c>
      <c r="E21" s="12">
        <f t="shared" si="0"/>
        <v>762847.45</v>
      </c>
      <c r="F21" s="3"/>
      <c r="G21" s="4"/>
      <c r="H21" s="4"/>
      <c r="I21" s="4"/>
      <c r="J21" s="4"/>
    </row>
    <row r="22" spans="1:10" ht="12.75">
      <c r="A22" s="2" t="s">
        <v>27</v>
      </c>
      <c r="B22" s="12">
        <v>0</v>
      </c>
      <c r="C22" s="16">
        <v>0</v>
      </c>
      <c r="D22" s="16">
        <v>0</v>
      </c>
      <c r="E22" s="16">
        <f t="shared" si="0"/>
        <v>0</v>
      </c>
      <c r="F22" s="22" t="s">
        <v>23</v>
      </c>
      <c r="G22" s="4"/>
      <c r="H22" s="4"/>
      <c r="I22" s="4"/>
      <c r="J22" s="4"/>
    </row>
    <row r="23" spans="1:10" ht="12.75">
      <c r="A23" s="2" t="s">
        <v>5</v>
      </c>
      <c r="B23" s="12">
        <v>0</v>
      </c>
      <c r="C23" s="16">
        <v>0</v>
      </c>
      <c r="D23" s="16">
        <v>0</v>
      </c>
      <c r="E23" s="12">
        <f t="shared" si="0"/>
        <v>0</v>
      </c>
      <c r="F23" s="3"/>
      <c r="G23" s="4"/>
      <c r="H23" s="4"/>
      <c r="I23" s="4"/>
      <c r="J23" s="4"/>
    </row>
    <row r="24" spans="1:10" ht="12.75">
      <c r="A24" s="9" t="s">
        <v>31</v>
      </c>
      <c r="B24" s="12">
        <v>1030330.14</v>
      </c>
      <c r="C24" s="16">
        <v>0</v>
      </c>
      <c r="D24" s="16">
        <v>0</v>
      </c>
      <c r="E24" s="12">
        <f t="shared" si="0"/>
        <v>1030330.14</v>
      </c>
      <c r="F24" s="7"/>
      <c r="G24" s="4"/>
      <c r="H24" s="4" t="s">
        <v>23</v>
      </c>
      <c r="I24" s="7"/>
      <c r="J24" s="4"/>
    </row>
    <row r="25" spans="1:10" ht="12.75">
      <c r="A25" s="2" t="s">
        <v>13</v>
      </c>
      <c r="B25" s="12">
        <v>202954.12</v>
      </c>
      <c r="C25" s="16">
        <v>0</v>
      </c>
      <c r="D25" s="16">
        <v>0</v>
      </c>
      <c r="E25" s="12">
        <f t="shared" si="0"/>
        <v>202954.12</v>
      </c>
      <c r="F25" s="21" t="s">
        <v>23</v>
      </c>
      <c r="G25" s="4"/>
      <c r="H25" s="4" t="s">
        <v>23</v>
      </c>
      <c r="I25" s="4"/>
      <c r="J25" s="4"/>
    </row>
    <row r="26" spans="1:9" ht="12.75">
      <c r="A26" s="2" t="s">
        <v>14</v>
      </c>
      <c r="B26" s="12">
        <v>210604.69</v>
      </c>
      <c r="C26" s="16">
        <v>0</v>
      </c>
      <c r="D26" s="16">
        <v>0</v>
      </c>
      <c r="E26" s="12">
        <f t="shared" si="0"/>
        <v>210604.69</v>
      </c>
      <c r="F26" s="4"/>
      <c r="G26" s="8"/>
      <c r="H26" s="4" t="s">
        <v>23</v>
      </c>
      <c r="I26" s="4"/>
    </row>
    <row r="27" spans="1:10" ht="12.75">
      <c r="A27" s="10" t="s">
        <v>15</v>
      </c>
      <c r="B27" s="12">
        <v>0</v>
      </c>
      <c r="C27" s="16">
        <v>0</v>
      </c>
      <c r="D27" s="16">
        <v>0</v>
      </c>
      <c r="E27" s="12">
        <f t="shared" si="0"/>
        <v>0</v>
      </c>
      <c r="F27" s="4"/>
      <c r="G27" s="4"/>
      <c r="H27" s="4"/>
      <c r="I27" s="4"/>
      <c r="J27" s="4"/>
    </row>
    <row r="28" spans="1:10" ht="12.75">
      <c r="A28" s="10" t="s">
        <v>26</v>
      </c>
      <c r="B28" s="12">
        <v>0</v>
      </c>
      <c r="C28" s="16">
        <v>0</v>
      </c>
      <c r="D28" s="16">
        <v>0</v>
      </c>
      <c r="E28" s="12">
        <f t="shared" si="0"/>
        <v>0</v>
      </c>
      <c r="F28" s="4"/>
      <c r="G28" s="4"/>
      <c r="H28" s="4"/>
      <c r="I28" s="4"/>
      <c r="J28" s="4"/>
    </row>
    <row r="29" spans="1:10" ht="12.75">
      <c r="A29" s="10" t="s">
        <v>30</v>
      </c>
      <c r="B29" s="12">
        <v>0</v>
      </c>
      <c r="C29" s="16">
        <v>0</v>
      </c>
      <c r="D29" s="16">
        <v>0</v>
      </c>
      <c r="E29" s="12">
        <f t="shared" si="0"/>
        <v>0</v>
      </c>
      <c r="F29" s="4"/>
      <c r="G29" s="4"/>
      <c r="H29" s="4"/>
      <c r="I29" s="4"/>
      <c r="J29" s="4"/>
    </row>
    <row r="30" spans="1:10" ht="12.75">
      <c r="A30" s="9" t="s">
        <v>22</v>
      </c>
      <c r="B30" s="12">
        <v>0.06</v>
      </c>
      <c r="C30" s="16">
        <v>0</v>
      </c>
      <c r="D30" s="16">
        <v>0</v>
      </c>
      <c r="E30" s="12">
        <f t="shared" si="0"/>
        <v>0.06</v>
      </c>
      <c r="F30" s="4"/>
      <c r="G30" s="4"/>
      <c r="H30" s="4"/>
      <c r="I30" s="4"/>
      <c r="J30" s="4"/>
    </row>
    <row r="31" spans="1:10" ht="25.5">
      <c r="A31" s="20" t="s">
        <v>33</v>
      </c>
      <c r="B31" s="12">
        <v>478300.96</v>
      </c>
      <c r="C31" s="16">
        <v>0</v>
      </c>
      <c r="D31" s="16">
        <v>0</v>
      </c>
      <c r="E31" s="12">
        <f>B31+C31-D31</f>
        <v>478300.96</v>
      </c>
      <c r="F31" s="4"/>
      <c r="G31" s="4"/>
      <c r="H31" s="4"/>
      <c r="I31" s="4"/>
      <c r="J31" s="4"/>
    </row>
    <row r="32" spans="1:10" ht="12.75">
      <c r="A32" s="11" t="s">
        <v>6</v>
      </c>
      <c r="B32" s="11">
        <f>SUM(B5:B31)</f>
        <v>16849512.41</v>
      </c>
      <c r="C32" s="11">
        <f>SUM(C5:C31)</f>
        <v>13116283.030000001</v>
      </c>
      <c r="D32" s="11">
        <f>SUM(D5:D31)</f>
        <v>4766300</v>
      </c>
      <c r="E32" s="2">
        <f>SUM(E5:E31)</f>
        <v>25199495.44</v>
      </c>
      <c r="F32" s="3"/>
      <c r="G32" s="4"/>
      <c r="H32" s="8"/>
      <c r="I32" s="4"/>
      <c r="J32" s="4"/>
    </row>
    <row r="33" spans="1:10" ht="12.75">
      <c r="A33" s="4"/>
      <c r="B33" s="4"/>
      <c r="C33" s="4"/>
      <c r="D33" s="5" t="s">
        <v>23</v>
      </c>
      <c r="E33" s="6"/>
      <c r="F33" s="3"/>
      <c r="G33" s="4"/>
      <c r="H33" s="4"/>
      <c r="I33" s="4"/>
      <c r="J33" s="4"/>
    </row>
    <row r="34" spans="1:10" ht="12.75">
      <c r="A34" s="29" t="s">
        <v>23</v>
      </c>
      <c r="B34" s="29"/>
      <c r="C34" s="29"/>
      <c r="D34" s="29"/>
      <c r="E34" s="29"/>
      <c r="F34" s="3"/>
      <c r="G34" s="4" t="s">
        <v>23</v>
      </c>
      <c r="H34" s="4" t="s">
        <v>23</v>
      </c>
      <c r="I34" s="4"/>
      <c r="J34" s="4"/>
    </row>
    <row r="36" ht="12.75">
      <c r="A36" t="s">
        <v>23</v>
      </c>
    </row>
    <row r="37" ht="12.75">
      <c r="A37" t="s">
        <v>23</v>
      </c>
    </row>
  </sheetData>
  <sheetProtection/>
  <mergeCells count="2">
    <mergeCell ref="A2:E2"/>
    <mergeCell ref="A34:E34"/>
  </mergeCells>
  <printOptions/>
  <pageMargins left="0.26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2019-12-16T08:43:08Z</cp:lastPrinted>
  <dcterms:created xsi:type="dcterms:W3CDTF">2012-03-27T08:19:15Z</dcterms:created>
  <dcterms:modified xsi:type="dcterms:W3CDTF">2019-12-19T08:04:53Z</dcterms:modified>
  <cp:category/>
  <cp:version/>
  <cp:contentType/>
  <cp:contentStatus/>
</cp:coreProperties>
</file>